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730" windowHeight="117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4" i="1" l="1"/>
  <c r="L184" i="1"/>
  <c r="L175" i="1"/>
  <c r="L165" i="1"/>
  <c r="L156" i="1"/>
  <c r="L146" i="1"/>
  <c r="L137" i="1"/>
  <c r="L127" i="1"/>
  <c r="L118" i="1"/>
  <c r="L108" i="1"/>
  <c r="L99" i="1"/>
  <c r="L89" i="1"/>
  <c r="L100" i="1" s="1"/>
  <c r="L80" i="1"/>
  <c r="L70" i="1"/>
  <c r="L61" i="1"/>
  <c r="L51" i="1"/>
  <c r="L42" i="1"/>
  <c r="L32" i="1"/>
  <c r="L23" i="1"/>
  <c r="L13" i="1"/>
  <c r="A109" i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I108" i="1"/>
  <c r="H108" i="1"/>
  <c r="G108" i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F43" i="1" s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J176" i="1" l="1"/>
  <c r="H138" i="1"/>
  <c r="J43" i="1"/>
  <c r="H195" i="1"/>
  <c r="I195" i="1"/>
  <c r="G195" i="1"/>
  <c r="J195" i="1"/>
  <c r="L195" i="1"/>
  <c r="G176" i="1"/>
  <c r="L176" i="1"/>
  <c r="I176" i="1"/>
  <c r="H176" i="1"/>
  <c r="I157" i="1"/>
  <c r="H157" i="1"/>
  <c r="G157" i="1"/>
  <c r="J157" i="1"/>
  <c r="L157" i="1"/>
  <c r="G138" i="1"/>
  <c r="J138" i="1"/>
  <c r="I138" i="1"/>
  <c r="L138" i="1"/>
  <c r="G119" i="1"/>
  <c r="I119" i="1"/>
  <c r="H119" i="1"/>
  <c r="J119" i="1"/>
  <c r="L119" i="1"/>
  <c r="I100" i="1"/>
  <c r="F100" i="1"/>
  <c r="J100" i="1"/>
  <c r="H100" i="1"/>
  <c r="G100" i="1"/>
  <c r="J81" i="1"/>
  <c r="L81" i="1"/>
  <c r="F81" i="1"/>
  <c r="I81" i="1"/>
  <c r="H81" i="1"/>
  <c r="G81" i="1"/>
  <c r="I62" i="1"/>
  <c r="F62" i="1"/>
  <c r="H62" i="1"/>
  <c r="J62" i="1"/>
  <c r="L62" i="1"/>
  <c r="G62" i="1"/>
  <c r="L43" i="1"/>
  <c r="I43" i="1"/>
  <c r="H43" i="1"/>
  <c r="G43" i="1"/>
  <c r="L24" i="1"/>
  <c r="F119" i="1"/>
  <c r="F138" i="1"/>
  <c r="F157" i="1"/>
  <c r="F176" i="1"/>
  <c r="F195" i="1"/>
  <c r="I24" i="1"/>
  <c r="F24" i="1"/>
  <c r="J24" i="1"/>
  <c r="H24" i="1"/>
  <c r="G24" i="1"/>
  <c r="F196" i="1" l="1"/>
  <c r="J196" i="1"/>
  <c r="H196" i="1"/>
  <c r="L196" i="1"/>
  <c r="G196" i="1"/>
  <c r="I196" i="1"/>
</calcChain>
</file>

<file path=xl/sharedStrings.xml><?xml version="1.0" encoding="utf-8"?>
<sst xmlns="http://schemas.openxmlformats.org/spreadsheetml/2006/main" count="305" uniqueCount="125">
  <si>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</si>
  <si>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</si>
  <si>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</si>
  <si>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</si>
  <si>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</si>
  <si>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</si>
  <si>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</si>
  <si>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</si>
  <si>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</si>
  <si>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</si>
  <si>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</si>
  <si>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</si>
  <si>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</si>
  <si>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</si>
  <si>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</si>
  <si>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</si>
  <si>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</si>
  <si>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</si>
  <si>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</si>
  <si>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</si>
  <si>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</si>
  <si>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</si>
  <si>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</si>
  <si>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</si>
  <si>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</si>
  <si>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</si>
  <si>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</si>
  <si>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</si>
  <si>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</si>
  <si>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</si>
  <si>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</si>
  <si>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</si>
  <si>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</si>
  <si>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</si>
  <si>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</si>
  <si>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</si>
  <si>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</si>
  <si>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</si>
  <si>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</si>
  <si>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пшенная с маслом и сахаром</t>
  </si>
  <si>
    <t>Кофе с молоком</t>
  </si>
  <si>
    <t>Бутерброд с сыром</t>
  </si>
  <si>
    <t>40/15</t>
  </si>
  <si>
    <t>200/10</t>
  </si>
  <si>
    <t>90,4/75</t>
  </si>
  <si>
    <t>Яйцо варёное</t>
  </si>
  <si>
    <t>Суп овощной со сметаной и мясом</t>
  </si>
  <si>
    <t>250/10</t>
  </si>
  <si>
    <t>Бефстроганов с рисом</t>
  </si>
  <si>
    <t>50/50/150</t>
  </si>
  <si>
    <t>Компот из сухофруктов</t>
  </si>
  <si>
    <t>53/68</t>
  </si>
  <si>
    <t>Яблоко</t>
  </si>
  <si>
    <t>Винегрет</t>
  </si>
  <si>
    <t>Рыба запеченная с яйцом и картофельным пюре</t>
  </si>
  <si>
    <t>80/150</t>
  </si>
  <si>
    <t>55/36</t>
  </si>
  <si>
    <t>Чай</t>
  </si>
  <si>
    <t>пшеничный</t>
  </si>
  <si>
    <t>Груша</t>
  </si>
  <si>
    <t>Щи из св.капусты со сметаной</t>
  </si>
  <si>
    <t>Запеканка рисовая со св. яблоком</t>
  </si>
  <si>
    <t>150/15</t>
  </si>
  <si>
    <t>Какао</t>
  </si>
  <si>
    <t>Морковь  тушенная</t>
  </si>
  <si>
    <t>Гуляш из мяса с гречей</t>
  </si>
  <si>
    <t>53/69</t>
  </si>
  <si>
    <t>Сок</t>
  </si>
  <si>
    <t>Свекла тушённая с грецким орехом</t>
  </si>
  <si>
    <t>Борщ из св. капусты со сметаной</t>
  </si>
  <si>
    <t>Котлета мясная с картофельным пюре</t>
  </si>
  <si>
    <t>Чай с лимоном</t>
  </si>
  <si>
    <t>36/73</t>
  </si>
  <si>
    <t>Апельсин</t>
  </si>
  <si>
    <t>Тефтели с тушённой капустой</t>
  </si>
  <si>
    <t>60/30/200</t>
  </si>
  <si>
    <t>74/30</t>
  </si>
  <si>
    <t>Мандарин</t>
  </si>
  <si>
    <t>Огурец свежий</t>
  </si>
  <si>
    <t>10,045,7</t>
  </si>
  <si>
    <t>Суп картофельный с мясными фрикадельками</t>
  </si>
  <si>
    <t>Плов с мясом</t>
  </si>
  <si>
    <t>Компот из свежих фруктов</t>
  </si>
  <si>
    <t>Запеканка творожная со сгущённым молоком</t>
  </si>
  <si>
    <t>150/30</t>
  </si>
  <si>
    <t>Кофейный напиток</t>
  </si>
  <si>
    <t>Икра кабачковая</t>
  </si>
  <si>
    <t>Суп картофельный с макаронами</t>
  </si>
  <si>
    <t>Рыба запечённая с картофельным пюре</t>
  </si>
  <si>
    <t>36/64</t>
  </si>
  <si>
    <t>Масло сливочное</t>
  </si>
  <si>
    <t>Каша пшенно-рисовая</t>
  </si>
  <si>
    <t>Бифилайф</t>
  </si>
  <si>
    <t>Суп молочный с макаронами</t>
  </si>
  <si>
    <t>Омлет с сыром</t>
  </si>
  <si>
    <t>Салат из свеклы с черносливом</t>
  </si>
  <si>
    <t>Рыба тушённая с овощами,с картофелем отварным</t>
  </si>
  <si>
    <t>36/63</t>
  </si>
  <si>
    <t xml:space="preserve">Суп гороховый </t>
  </si>
  <si>
    <t>Курица с макаронами</t>
  </si>
  <si>
    <t>Кисель</t>
  </si>
  <si>
    <t>56/300</t>
  </si>
  <si>
    <t>Зелёный горошек</t>
  </si>
  <si>
    <t>Макароны с сосиской</t>
  </si>
  <si>
    <t>60/150</t>
  </si>
  <si>
    <t>банан</t>
  </si>
  <si>
    <t>Суп картофельный с мясом</t>
  </si>
  <si>
    <t>Тефтели мясные с тушённой капустой</t>
  </si>
  <si>
    <t>60/30/150</t>
  </si>
  <si>
    <t>31/74</t>
  </si>
  <si>
    <t>Компот из св. фруктов</t>
  </si>
  <si>
    <t>Курица отв. с овощным рагу с кукурузой</t>
  </si>
  <si>
    <t>75/150/50</t>
  </si>
  <si>
    <t>35/300</t>
  </si>
  <si>
    <t>Помидор свежий</t>
  </si>
  <si>
    <t>Рассольник Ленинградский со сметаной</t>
  </si>
  <si>
    <t>Гуляш с гречей</t>
  </si>
  <si>
    <t>Компот из кураги</t>
  </si>
  <si>
    <t>Салат из квашенной капусты</t>
  </si>
  <si>
    <t>Котлета с картофельным  пюре</t>
  </si>
  <si>
    <t>50/150</t>
  </si>
  <si>
    <t>2/36/73</t>
  </si>
  <si>
    <t>Фрукт</t>
  </si>
  <si>
    <t>Рыба тушённая с овощами и рисом</t>
  </si>
  <si>
    <t>53/63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</si>
</sst>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7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90" activePane="bottomRight" state="frozen"/>
      <selection pane="topRight" activeCell="E1" sqref="E1"/>
      <selection pane="bottomLeft" activeCell="A6" sqref="A6"/>
      <selection pane="bottomRight" activeCell="I192" sqref="I19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2"/>
      <c r="D1" s="53"/>
      <c r="E1" s="53"/>
      <c r="F1" s="12" t="s">
        <v>16</v>
      </c>
      <c r="G1" s="2" t="s">
        <v>17</v>
      </c>
      <c r="H1" s="54"/>
      <c r="I1" s="54"/>
      <c r="J1" s="54"/>
      <c r="K1" s="54"/>
    </row>
    <row r="2" spans="1:12" ht="18" x14ac:dyDescent="0.2">
      <c r="A2" s="35" t="s">
        <v>6</v>
      </c>
      <c r="C2" s="2"/>
      <c r="G2" s="2" t="s">
        <v>18</v>
      </c>
      <c r="H2" s="54"/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4</v>
      </c>
      <c r="J3" s="49">
        <v>2024</v>
      </c>
      <c r="K3" s="50"/>
    </row>
    <row r="4" spans="1:12" ht="13.5" thickBot="1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 t="s">
        <v>43</v>
      </c>
      <c r="G6" s="40">
        <v>10.3</v>
      </c>
      <c r="H6" s="40">
        <v>8.6</v>
      </c>
      <c r="I6" s="40">
        <v>25.7</v>
      </c>
      <c r="J6" s="40">
        <v>287.7</v>
      </c>
      <c r="K6" s="41">
        <v>43</v>
      </c>
      <c r="L6" s="40">
        <v>15.34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5.8</v>
      </c>
      <c r="H8" s="43">
        <v>6.3</v>
      </c>
      <c r="I8" s="43">
        <v>395</v>
      </c>
      <c r="J8" s="43">
        <v>117.2</v>
      </c>
      <c r="K8" s="44">
        <v>99</v>
      </c>
      <c r="L8" s="43">
        <v>8.48</v>
      </c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 t="s">
        <v>42</v>
      </c>
      <c r="G9" s="43">
        <v>3.5</v>
      </c>
      <c r="H9" s="43">
        <v>9.1999999999999993</v>
      </c>
      <c r="I9" s="43">
        <v>20.6</v>
      </c>
      <c r="J9" s="43" t="s">
        <v>44</v>
      </c>
      <c r="K9" s="44"/>
      <c r="L9" s="43">
        <v>11.66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45</v>
      </c>
      <c r="F11" s="43">
        <v>40</v>
      </c>
      <c r="G11" s="43">
        <v>4.8</v>
      </c>
      <c r="H11" s="43">
        <v>4</v>
      </c>
      <c r="I11" s="43">
        <v>0.3</v>
      </c>
      <c r="J11" s="43">
        <v>56.6</v>
      </c>
      <c r="K11" s="44"/>
      <c r="L11" s="43">
        <v>11.7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240</v>
      </c>
      <c r="G13" s="19">
        <f t="shared" ref="G13:J13" si="0">SUM(G6:G12)</f>
        <v>24.400000000000002</v>
      </c>
      <c r="H13" s="19">
        <f t="shared" si="0"/>
        <v>28.099999999999998</v>
      </c>
      <c r="I13" s="19">
        <f t="shared" si="0"/>
        <v>441.6</v>
      </c>
      <c r="J13" s="19">
        <f t="shared" si="0"/>
        <v>461.5</v>
      </c>
      <c r="K13" s="25"/>
      <c r="L13" s="19">
        <f t="shared" ref="L13" si="1">SUM(L6:L12)</f>
        <v>47.180000000000007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46</v>
      </c>
      <c r="F15" s="43" t="s">
        <v>47</v>
      </c>
      <c r="G15" s="43">
        <v>11</v>
      </c>
      <c r="H15" s="43">
        <v>8.9</v>
      </c>
      <c r="I15" s="43">
        <v>25.5</v>
      </c>
      <c r="J15" s="43">
        <v>162.9</v>
      </c>
      <c r="K15" s="44">
        <v>14</v>
      </c>
      <c r="L15" s="43">
        <v>20.67</v>
      </c>
    </row>
    <row r="16" spans="1:12" ht="15" x14ac:dyDescent="0.25">
      <c r="A16" s="23"/>
      <c r="B16" s="15"/>
      <c r="C16" s="11"/>
      <c r="D16" s="7" t="s">
        <v>28</v>
      </c>
      <c r="E16" s="42" t="s">
        <v>48</v>
      </c>
      <c r="F16" s="43" t="s">
        <v>49</v>
      </c>
      <c r="G16" s="43">
        <v>12.4</v>
      </c>
      <c r="H16" s="43">
        <v>10.1</v>
      </c>
      <c r="I16" s="43">
        <v>25.1</v>
      </c>
      <c r="J16" s="43">
        <v>334</v>
      </c>
      <c r="K16" s="44" t="s">
        <v>51</v>
      </c>
      <c r="L16" s="43">
        <v>68.099999999999994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50</v>
      </c>
      <c r="F18" s="43">
        <v>200</v>
      </c>
      <c r="G18" s="43">
        <v>0.8</v>
      </c>
      <c r="H18" s="43">
        <v>0.9</v>
      </c>
      <c r="I18" s="43">
        <v>14</v>
      </c>
      <c r="J18" s="43">
        <v>112</v>
      </c>
      <c r="K18" s="44">
        <v>102</v>
      </c>
      <c r="L18" s="43">
        <v>4.2300000000000004</v>
      </c>
    </row>
    <row r="19" spans="1:12" ht="15" x14ac:dyDescent="0.25">
      <c r="A19" s="23"/>
      <c r="B19" s="15"/>
      <c r="C19" s="11"/>
      <c r="D19" s="7" t="s">
        <v>31</v>
      </c>
      <c r="E19" s="42"/>
      <c r="F19" s="43">
        <v>50</v>
      </c>
      <c r="G19" s="43">
        <v>5.8</v>
      </c>
      <c r="H19" s="43">
        <v>1</v>
      </c>
      <c r="I19" s="43">
        <v>37.200000000000003</v>
      </c>
      <c r="J19" s="43">
        <v>186</v>
      </c>
      <c r="K19" s="44"/>
      <c r="L19" s="43">
        <v>4.4800000000000004</v>
      </c>
    </row>
    <row r="20" spans="1:12" ht="15" x14ac:dyDescent="0.25">
      <c r="A20" s="23"/>
      <c r="B20" s="15"/>
      <c r="C20" s="11"/>
      <c r="D20" s="7" t="s">
        <v>32</v>
      </c>
      <c r="E20" s="42"/>
      <c r="F20" s="43">
        <v>30</v>
      </c>
      <c r="G20" s="43"/>
      <c r="H20" s="43"/>
      <c r="I20" s="43"/>
      <c r="J20" s="43"/>
      <c r="K20" s="44"/>
      <c r="L20" s="43">
        <v>1.56</v>
      </c>
    </row>
    <row r="21" spans="1:12" ht="15" x14ac:dyDescent="0.25">
      <c r="A21" s="23"/>
      <c r="B21" s="15"/>
      <c r="C21" s="11"/>
      <c r="D21" s="6"/>
      <c r="E21" s="42" t="s">
        <v>52</v>
      </c>
      <c r="F21" s="43">
        <v>150</v>
      </c>
      <c r="G21" s="43">
        <v>0.7</v>
      </c>
      <c r="H21" s="43"/>
      <c r="I21" s="43">
        <v>17.600000000000001</v>
      </c>
      <c r="J21" s="43">
        <v>79.2</v>
      </c>
      <c r="K21" s="44"/>
      <c r="L21" s="43">
        <v>15.2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430</v>
      </c>
      <c r="G23" s="19">
        <f t="shared" ref="G23:J23" si="2">SUM(G14:G22)</f>
        <v>30.7</v>
      </c>
      <c r="H23" s="19">
        <f t="shared" si="2"/>
        <v>20.9</v>
      </c>
      <c r="I23" s="19">
        <f t="shared" si="2"/>
        <v>119.4</v>
      </c>
      <c r="J23" s="19">
        <f t="shared" si="2"/>
        <v>874.1</v>
      </c>
      <c r="K23" s="25"/>
      <c r="L23" s="19">
        <f t="shared" ref="L23" si="3">SUM(L14:L22)</f>
        <v>114.24000000000001</v>
      </c>
    </row>
    <row r="24" spans="1:12" ht="15.75" thickBot="1" x14ac:dyDescent="0.25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670</v>
      </c>
      <c r="G24" s="32">
        <f t="shared" ref="G24:J24" si="4">G13+G23</f>
        <v>55.1</v>
      </c>
      <c r="H24" s="32">
        <f t="shared" si="4"/>
        <v>49</v>
      </c>
      <c r="I24" s="32">
        <f t="shared" si="4"/>
        <v>561</v>
      </c>
      <c r="J24" s="32">
        <f t="shared" si="4"/>
        <v>1335.6</v>
      </c>
      <c r="K24" s="32"/>
      <c r="L24" s="32">
        <f t="shared" ref="L24" si="5">L13+L23</f>
        <v>161.42000000000002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53</v>
      </c>
      <c r="F25" s="40">
        <v>50</v>
      </c>
      <c r="G25" s="40">
        <v>0.7</v>
      </c>
      <c r="H25" s="40">
        <v>5</v>
      </c>
      <c r="I25" s="40">
        <v>3.4</v>
      </c>
      <c r="J25" s="40">
        <v>62</v>
      </c>
      <c r="K25" s="41">
        <v>1</v>
      </c>
      <c r="L25" s="40">
        <v>4.08</v>
      </c>
    </row>
    <row r="26" spans="1:12" ht="15" x14ac:dyDescent="0.25">
      <c r="A26" s="14"/>
      <c r="B26" s="15"/>
      <c r="C26" s="11"/>
      <c r="D26" s="6"/>
      <c r="E26" s="42" t="s">
        <v>54</v>
      </c>
      <c r="F26" s="43" t="s">
        <v>55</v>
      </c>
      <c r="G26" s="43">
        <v>22.8</v>
      </c>
      <c r="H26" s="43">
        <v>20.2</v>
      </c>
      <c r="I26" s="43">
        <v>25.1</v>
      </c>
      <c r="J26" s="43">
        <v>390.2</v>
      </c>
      <c r="K26" s="44" t="s">
        <v>56</v>
      </c>
      <c r="L26" s="43">
        <v>49.61</v>
      </c>
    </row>
    <row r="27" spans="1:12" ht="15" x14ac:dyDescent="0.25">
      <c r="A27" s="14"/>
      <c r="B27" s="15"/>
      <c r="C27" s="11"/>
      <c r="D27" s="7" t="s">
        <v>22</v>
      </c>
      <c r="E27" s="42" t="s">
        <v>57</v>
      </c>
      <c r="F27" s="43">
        <v>200</v>
      </c>
      <c r="G27" s="43">
        <v>0.1</v>
      </c>
      <c r="H27" s="43"/>
      <c r="I27" s="43">
        <v>20.2</v>
      </c>
      <c r="J27" s="43">
        <v>60.9</v>
      </c>
      <c r="K27" s="44">
        <v>96</v>
      </c>
      <c r="L27" s="43">
        <v>1.62</v>
      </c>
    </row>
    <row r="28" spans="1:12" ht="15" x14ac:dyDescent="0.25">
      <c r="A28" s="14"/>
      <c r="B28" s="15"/>
      <c r="C28" s="11"/>
      <c r="D28" s="7" t="s">
        <v>23</v>
      </c>
      <c r="E28" s="42" t="s">
        <v>58</v>
      </c>
      <c r="F28" s="43">
        <v>40</v>
      </c>
      <c r="G28" s="43">
        <v>2.4</v>
      </c>
      <c r="H28" s="43">
        <v>1.4</v>
      </c>
      <c r="I28" s="43">
        <v>15.9</v>
      </c>
      <c r="J28" s="43">
        <v>80</v>
      </c>
      <c r="K28" s="44"/>
      <c r="L28" s="43">
        <v>3.58</v>
      </c>
    </row>
    <row r="29" spans="1:12" ht="15" x14ac:dyDescent="0.25">
      <c r="A29" s="14"/>
      <c r="B29" s="15"/>
      <c r="C29" s="11"/>
      <c r="D29" s="7" t="s">
        <v>24</v>
      </c>
      <c r="E29" s="42" t="s">
        <v>59</v>
      </c>
      <c r="F29" s="43">
        <v>150</v>
      </c>
      <c r="G29" s="43">
        <v>3.4</v>
      </c>
      <c r="H29" s="43">
        <v>1.3</v>
      </c>
      <c r="I29" s="43">
        <v>24</v>
      </c>
      <c r="J29" s="43">
        <v>93.8</v>
      </c>
      <c r="K29" s="44"/>
      <c r="L29" s="43">
        <v>31.9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440</v>
      </c>
      <c r="G32" s="19">
        <f t="shared" ref="G32" si="6">SUM(G25:G31)</f>
        <v>29.4</v>
      </c>
      <c r="H32" s="19">
        <f t="shared" ref="H32" si="7">SUM(H25:H31)</f>
        <v>27.9</v>
      </c>
      <c r="I32" s="19">
        <f t="shared" ref="I32" si="8">SUM(I25:I31)</f>
        <v>88.600000000000009</v>
      </c>
      <c r="J32" s="19">
        <f t="shared" ref="J32:L32" si="9">SUM(J25:J31)</f>
        <v>686.9</v>
      </c>
      <c r="K32" s="25"/>
      <c r="L32" s="19">
        <f t="shared" si="9"/>
        <v>90.789999999999992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60</v>
      </c>
      <c r="F34" s="43" t="s">
        <v>47</v>
      </c>
      <c r="G34" s="43">
        <v>11</v>
      </c>
      <c r="H34" s="43">
        <v>8.9</v>
      </c>
      <c r="I34" s="43">
        <v>14</v>
      </c>
      <c r="J34" s="43">
        <v>138</v>
      </c>
      <c r="K34" s="44">
        <v>7</v>
      </c>
      <c r="L34" s="43">
        <v>19.82</v>
      </c>
    </row>
    <row r="35" spans="1:12" ht="15" x14ac:dyDescent="0.25">
      <c r="A35" s="14"/>
      <c r="B35" s="15"/>
      <c r="C35" s="11"/>
      <c r="D35" s="7" t="s">
        <v>28</v>
      </c>
      <c r="E35" s="42" t="s">
        <v>61</v>
      </c>
      <c r="F35" s="43" t="s">
        <v>62</v>
      </c>
      <c r="G35" s="43">
        <v>9.6999999999999993</v>
      </c>
      <c r="H35" s="43">
        <v>10.9</v>
      </c>
      <c r="I35" s="43">
        <v>55.8</v>
      </c>
      <c r="J35" s="43">
        <v>347</v>
      </c>
      <c r="K35" s="44">
        <v>317</v>
      </c>
      <c r="L35" s="43">
        <v>14.06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63</v>
      </c>
      <c r="F37" s="43">
        <v>200</v>
      </c>
      <c r="G37" s="43">
        <v>5.8</v>
      </c>
      <c r="H37" s="43">
        <v>6.3</v>
      </c>
      <c r="I37" s="43">
        <v>39.5</v>
      </c>
      <c r="J37" s="43">
        <v>117.8</v>
      </c>
      <c r="K37" s="44">
        <v>98</v>
      </c>
      <c r="L37" s="43">
        <v>7.89</v>
      </c>
    </row>
    <row r="38" spans="1:12" ht="15" x14ac:dyDescent="0.25">
      <c r="A38" s="14"/>
      <c r="B38" s="15"/>
      <c r="C38" s="11"/>
      <c r="D38" s="7" t="s">
        <v>31</v>
      </c>
      <c r="E38" s="42"/>
      <c r="F38" s="43">
        <v>30</v>
      </c>
      <c r="G38" s="43">
        <v>1.5</v>
      </c>
      <c r="H38" s="43">
        <v>0.6</v>
      </c>
      <c r="I38" s="43">
        <v>10.4</v>
      </c>
      <c r="J38" s="43">
        <v>60</v>
      </c>
      <c r="K38" s="44"/>
      <c r="L38" s="43">
        <v>2.69</v>
      </c>
    </row>
    <row r="39" spans="1:12" ht="15" x14ac:dyDescent="0.25">
      <c r="A39" s="14"/>
      <c r="B39" s="15"/>
      <c r="C39" s="11"/>
      <c r="D39" s="7" t="s">
        <v>32</v>
      </c>
      <c r="E39" s="42"/>
      <c r="F39" s="43">
        <v>20</v>
      </c>
      <c r="G39" s="43">
        <v>1.3</v>
      </c>
      <c r="H39" s="43">
        <v>0.4</v>
      </c>
      <c r="I39" s="43">
        <v>13.2</v>
      </c>
      <c r="J39" s="43">
        <v>53</v>
      </c>
      <c r="K39" s="44"/>
      <c r="L39" s="43">
        <v>1.04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250</v>
      </c>
      <c r="G42" s="19">
        <f t="shared" ref="G42" si="10">SUM(G33:G41)</f>
        <v>29.3</v>
      </c>
      <c r="H42" s="19">
        <f t="shared" ref="H42" si="11">SUM(H33:H41)</f>
        <v>27.1</v>
      </c>
      <c r="I42" s="19">
        <f t="shared" ref="I42" si="12">SUM(I33:I41)</f>
        <v>132.9</v>
      </c>
      <c r="J42" s="19">
        <f t="shared" ref="J42:L42" si="13">SUM(J33:J41)</f>
        <v>715.8</v>
      </c>
      <c r="K42" s="25"/>
      <c r="L42" s="19">
        <f t="shared" si="13"/>
        <v>45.5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690</v>
      </c>
      <c r="G43" s="32">
        <f t="shared" ref="G43" si="14">G32+G42</f>
        <v>58.7</v>
      </c>
      <c r="H43" s="32">
        <f t="shared" ref="H43" si="15">H32+H42</f>
        <v>55</v>
      </c>
      <c r="I43" s="32">
        <f t="shared" ref="I43" si="16">I32+I42</f>
        <v>221.5</v>
      </c>
      <c r="J43" s="32">
        <f t="shared" ref="J43:L43" si="17">J32+J42</f>
        <v>1402.6999999999998</v>
      </c>
      <c r="K43" s="32"/>
      <c r="L43" s="32">
        <f t="shared" si="17"/>
        <v>136.29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64</v>
      </c>
      <c r="F44" s="40">
        <v>50</v>
      </c>
      <c r="G44" s="40">
        <v>0.9</v>
      </c>
      <c r="H44" s="40">
        <v>1.9</v>
      </c>
      <c r="I44" s="40">
        <v>5.4</v>
      </c>
      <c r="J44" s="40">
        <v>42.5</v>
      </c>
      <c r="K44" s="41">
        <v>5</v>
      </c>
      <c r="L44" s="40">
        <v>2.85</v>
      </c>
    </row>
    <row r="45" spans="1:12" ht="15" x14ac:dyDescent="0.25">
      <c r="A45" s="23"/>
      <c r="B45" s="15"/>
      <c r="C45" s="11"/>
      <c r="D45" s="6"/>
      <c r="E45" s="42" t="s">
        <v>65</v>
      </c>
      <c r="F45" s="43" t="s">
        <v>49</v>
      </c>
      <c r="G45" s="43">
        <v>10.4</v>
      </c>
      <c r="H45" s="43">
        <v>8.1</v>
      </c>
      <c r="I45" s="43">
        <v>27.1</v>
      </c>
      <c r="J45" s="43">
        <v>324</v>
      </c>
      <c r="K45" s="44" t="s">
        <v>66</v>
      </c>
      <c r="L45" s="43">
        <v>61.45</v>
      </c>
    </row>
    <row r="46" spans="1:12" ht="15" x14ac:dyDescent="0.25">
      <c r="A46" s="23"/>
      <c r="B46" s="15"/>
      <c r="C46" s="11"/>
      <c r="D46" s="7" t="s">
        <v>22</v>
      </c>
      <c r="E46" s="42" t="s">
        <v>67</v>
      </c>
      <c r="F46" s="43">
        <v>200</v>
      </c>
      <c r="G46" s="43"/>
      <c r="H46" s="43"/>
      <c r="I46" s="43">
        <v>11.2</v>
      </c>
      <c r="J46" s="43">
        <v>45</v>
      </c>
      <c r="K46" s="44"/>
      <c r="L46" s="43">
        <v>20.52</v>
      </c>
    </row>
    <row r="47" spans="1:12" ht="15" x14ac:dyDescent="0.25">
      <c r="A47" s="23"/>
      <c r="B47" s="15"/>
      <c r="C47" s="11"/>
      <c r="D47" s="7" t="s">
        <v>23</v>
      </c>
      <c r="E47" s="42" t="s">
        <v>58</v>
      </c>
      <c r="F47" s="43">
        <v>40</v>
      </c>
      <c r="G47" s="43">
        <v>3</v>
      </c>
      <c r="H47" s="43">
        <v>0.9</v>
      </c>
      <c r="I47" s="43">
        <v>20.5</v>
      </c>
      <c r="J47" s="43">
        <v>90.4</v>
      </c>
      <c r="K47" s="44"/>
      <c r="L47" s="43">
        <v>3.58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290</v>
      </c>
      <c r="G51" s="19">
        <f t="shared" ref="G51" si="18">SUM(G44:G50)</f>
        <v>14.3</v>
      </c>
      <c r="H51" s="19">
        <f t="shared" ref="H51" si="19">SUM(H44:H50)</f>
        <v>10.9</v>
      </c>
      <c r="I51" s="19">
        <f t="shared" ref="I51" si="20">SUM(I44:I50)</f>
        <v>64.2</v>
      </c>
      <c r="J51" s="19">
        <f t="shared" ref="J51:L51" si="21">SUM(J44:J50)</f>
        <v>501.9</v>
      </c>
      <c r="K51" s="25"/>
      <c r="L51" s="19">
        <f t="shared" si="21"/>
        <v>88.399999999999991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68</v>
      </c>
      <c r="F52" s="43">
        <v>50</v>
      </c>
      <c r="G52" s="43">
        <v>1.1000000000000001</v>
      </c>
      <c r="H52" s="43">
        <v>3.8</v>
      </c>
      <c r="I52" s="43">
        <v>5.7</v>
      </c>
      <c r="J52" s="43">
        <v>64</v>
      </c>
      <c r="K52" s="44">
        <v>80</v>
      </c>
      <c r="L52" s="43">
        <v>5.07</v>
      </c>
    </row>
    <row r="53" spans="1:12" ht="15" x14ac:dyDescent="0.25">
      <c r="A53" s="23"/>
      <c r="B53" s="15"/>
      <c r="C53" s="11"/>
      <c r="D53" s="7" t="s">
        <v>27</v>
      </c>
      <c r="E53" s="42" t="s">
        <v>69</v>
      </c>
      <c r="F53" s="43" t="s">
        <v>47</v>
      </c>
      <c r="G53" s="43">
        <v>7.9</v>
      </c>
      <c r="H53" s="43">
        <v>9.6999999999999993</v>
      </c>
      <c r="I53" s="43">
        <v>24.6</v>
      </c>
      <c r="J53" s="43">
        <v>151</v>
      </c>
      <c r="K53" s="44">
        <v>6</v>
      </c>
      <c r="L53" s="43">
        <v>20.41</v>
      </c>
    </row>
    <row r="54" spans="1:12" ht="15" x14ac:dyDescent="0.25">
      <c r="A54" s="23"/>
      <c r="B54" s="15"/>
      <c r="C54" s="11"/>
      <c r="D54" s="7" t="s">
        <v>28</v>
      </c>
      <c r="E54" s="42" t="s">
        <v>70</v>
      </c>
      <c r="F54" s="43" t="s">
        <v>55</v>
      </c>
      <c r="G54" s="43">
        <v>20.3</v>
      </c>
      <c r="H54" s="43">
        <v>20.2</v>
      </c>
      <c r="I54" s="43">
        <v>38.6</v>
      </c>
      <c r="J54" s="43">
        <v>319</v>
      </c>
      <c r="K54" s="44" t="s">
        <v>72</v>
      </c>
      <c r="L54" s="43">
        <v>55.6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71</v>
      </c>
      <c r="F56" s="43" t="s">
        <v>43</v>
      </c>
      <c r="G56" s="43">
        <v>0.1</v>
      </c>
      <c r="H56" s="43"/>
      <c r="I56" s="43">
        <v>20.2</v>
      </c>
      <c r="J56" s="43">
        <v>60.9</v>
      </c>
      <c r="K56" s="44">
        <v>96</v>
      </c>
      <c r="L56" s="43">
        <v>3.18</v>
      </c>
    </row>
    <row r="57" spans="1:12" ht="15" x14ac:dyDescent="0.25">
      <c r="A57" s="23"/>
      <c r="B57" s="15"/>
      <c r="C57" s="11"/>
      <c r="D57" s="7" t="s">
        <v>31</v>
      </c>
      <c r="E57" s="42"/>
      <c r="F57" s="43">
        <v>30</v>
      </c>
      <c r="G57" s="43"/>
      <c r="H57" s="43"/>
      <c r="I57" s="43"/>
      <c r="J57" s="43"/>
      <c r="K57" s="44"/>
      <c r="L57" s="43">
        <v>2.69</v>
      </c>
    </row>
    <row r="58" spans="1:12" ht="15" x14ac:dyDescent="0.25">
      <c r="A58" s="23"/>
      <c r="B58" s="15"/>
      <c r="C58" s="11"/>
      <c r="D58" s="7" t="s">
        <v>32</v>
      </c>
      <c r="E58" s="42"/>
      <c r="F58" s="43">
        <v>30</v>
      </c>
      <c r="G58" s="43">
        <v>2.8</v>
      </c>
      <c r="H58" s="43">
        <v>1</v>
      </c>
      <c r="I58" s="43">
        <v>23.6</v>
      </c>
      <c r="J58" s="43">
        <v>113</v>
      </c>
      <c r="K58" s="44"/>
      <c r="L58" s="43">
        <v>1.56</v>
      </c>
    </row>
    <row r="59" spans="1:12" ht="15" x14ac:dyDescent="0.25">
      <c r="A59" s="23"/>
      <c r="B59" s="15"/>
      <c r="C59" s="11"/>
      <c r="D59" s="6"/>
      <c r="E59" s="42" t="s">
        <v>73</v>
      </c>
      <c r="F59" s="43">
        <v>180</v>
      </c>
      <c r="G59" s="43">
        <v>0.7</v>
      </c>
      <c r="H59" s="43"/>
      <c r="I59" s="43">
        <v>17.600000000000001</v>
      </c>
      <c r="J59" s="43">
        <v>79.2</v>
      </c>
      <c r="K59" s="44"/>
      <c r="L59" s="43">
        <v>27.5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290</v>
      </c>
      <c r="G61" s="19">
        <f t="shared" ref="G61" si="22">SUM(G52:G60)</f>
        <v>32.900000000000006</v>
      </c>
      <c r="H61" s="19">
        <f t="shared" ref="H61" si="23">SUM(H52:H60)</f>
        <v>34.700000000000003</v>
      </c>
      <c r="I61" s="19">
        <f t="shared" ref="I61" si="24">SUM(I52:I60)</f>
        <v>130.30000000000001</v>
      </c>
      <c r="J61" s="19">
        <f t="shared" ref="J61:L61" si="25">SUM(J52:J60)</f>
        <v>787.1</v>
      </c>
      <c r="K61" s="25"/>
      <c r="L61" s="19">
        <f t="shared" si="25"/>
        <v>116.01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580</v>
      </c>
      <c r="G62" s="32">
        <f t="shared" ref="G62" si="26">G51+G61</f>
        <v>47.2</v>
      </c>
      <c r="H62" s="32">
        <f t="shared" ref="H62" si="27">H51+H61</f>
        <v>45.6</v>
      </c>
      <c r="I62" s="32">
        <f t="shared" ref="I62" si="28">I51+I61</f>
        <v>194.5</v>
      </c>
      <c r="J62" s="32">
        <f t="shared" ref="J62:L62" si="29">J51+J61</f>
        <v>1289</v>
      </c>
      <c r="K62" s="32"/>
      <c r="L62" s="32">
        <f t="shared" si="29"/>
        <v>204.41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74</v>
      </c>
      <c r="F63" s="40" t="s">
        <v>75</v>
      </c>
      <c r="G63" s="40">
        <v>15</v>
      </c>
      <c r="H63" s="40">
        <v>17.5</v>
      </c>
      <c r="I63" s="40">
        <v>15.3</v>
      </c>
      <c r="J63" s="40">
        <v>360</v>
      </c>
      <c r="K63" s="41" t="s">
        <v>76</v>
      </c>
      <c r="L63" s="40">
        <v>40.26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50</v>
      </c>
      <c r="F65" s="43">
        <v>200</v>
      </c>
      <c r="G65" s="43">
        <v>0.5</v>
      </c>
      <c r="H65" s="43"/>
      <c r="I65" s="43">
        <v>28.4</v>
      </c>
      <c r="J65" s="43">
        <v>125</v>
      </c>
      <c r="K65" s="44">
        <v>102</v>
      </c>
      <c r="L65" s="43">
        <v>4.26</v>
      </c>
    </row>
    <row r="66" spans="1:12" ht="15" x14ac:dyDescent="0.25">
      <c r="A66" s="23"/>
      <c r="B66" s="15"/>
      <c r="C66" s="11"/>
      <c r="D66" s="7" t="s">
        <v>23</v>
      </c>
      <c r="E66" s="42" t="s">
        <v>58</v>
      </c>
      <c r="F66" s="43">
        <v>30</v>
      </c>
      <c r="G66" s="43">
        <v>2.7</v>
      </c>
      <c r="H66" s="43">
        <v>1</v>
      </c>
      <c r="I66" s="43">
        <v>10.7</v>
      </c>
      <c r="J66" s="43">
        <v>92</v>
      </c>
      <c r="K66" s="44"/>
      <c r="L66" s="43">
        <v>2.69</v>
      </c>
    </row>
    <row r="67" spans="1:12" ht="15" x14ac:dyDescent="0.25">
      <c r="A67" s="23"/>
      <c r="B67" s="15"/>
      <c r="C67" s="11"/>
      <c r="D67" s="7" t="s">
        <v>24</v>
      </c>
      <c r="E67" s="42" t="s">
        <v>77</v>
      </c>
      <c r="F67" s="43">
        <v>100</v>
      </c>
      <c r="G67" s="43">
        <v>0.3</v>
      </c>
      <c r="H67" s="43"/>
      <c r="I67" s="43">
        <v>8.6</v>
      </c>
      <c r="J67" s="43">
        <v>40</v>
      </c>
      <c r="K67" s="44"/>
      <c r="L67" s="43">
        <v>18.2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330</v>
      </c>
      <c r="G70" s="19">
        <f t="shared" ref="G70" si="30">SUM(G63:G69)</f>
        <v>18.5</v>
      </c>
      <c r="H70" s="19">
        <f t="shared" ref="H70" si="31">SUM(H63:H69)</f>
        <v>18.5</v>
      </c>
      <c r="I70" s="19">
        <f t="shared" ref="I70" si="32">SUM(I63:I69)</f>
        <v>63.000000000000007</v>
      </c>
      <c r="J70" s="19">
        <f t="shared" ref="J70:L70" si="33">SUM(J63:J69)</f>
        <v>617</v>
      </c>
      <c r="K70" s="25"/>
      <c r="L70" s="19">
        <f t="shared" si="33"/>
        <v>65.41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78</v>
      </c>
      <c r="F71" s="43">
        <v>60</v>
      </c>
      <c r="G71" s="43">
        <v>0.4</v>
      </c>
      <c r="H71" s="43">
        <v>0.1</v>
      </c>
      <c r="I71" s="43">
        <v>0.8</v>
      </c>
      <c r="J71" s="43">
        <v>5.7</v>
      </c>
      <c r="K71" s="44"/>
      <c r="L71" s="43" t="s">
        <v>79</v>
      </c>
    </row>
    <row r="72" spans="1:12" ht="15" x14ac:dyDescent="0.25">
      <c r="A72" s="23"/>
      <c r="B72" s="15"/>
      <c r="C72" s="11"/>
      <c r="D72" s="7" t="s">
        <v>27</v>
      </c>
      <c r="E72" s="42" t="s">
        <v>80</v>
      </c>
      <c r="F72" s="43">
        <v>250</v>
      </c>
      <c r="G72" s="43">
        <v>11.3</v>
      </c>
      <c r="H72" s="43">
        <v>10.6</v>
      </c>
      <c r="I72" s="43">
        <v>27</v>
      </c>
      <c r="J72" s="43">
        <v>212.9</v>
      </c>
      <c r="K72" s="51"/>
      <c r="L72" s="43">
        <v>47.25</v>
      </c>
    </row>
    <row r="73" spans="1:12" ht="15" x14ac:dyDescent="0.25">
      <c r="A73" s="23"/>
      <c r="B73" s="15"/>
      <c r="C73" s="11"/>
      <c r="D73" s="7" t="s">
        <v>28</v>
      </c>
      <c r="E73" s="42" t="s">
        <v>81</v>
      </c>
      <c r="F73" s="43">
        <v>200</v>
      </c>
      <c r="G73" s="43">
        <v>15.4</v>
      </c>
      <c r="H73" s="43">
        <v>16.8</v>
      </c>
      <c r="I73" s="43">
        <v>31.2</v>
      </c>
      <c r="J73" s="43">
        <v>341</v>
      </c>
      <c r="K73" s="44">
        <v>71</v>
      </c>
      <c r="L73" s="43">
        <v>92.1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82</v>
      </c>
      <c r="F75" s="43">
        <v>200</v>
      </c>
      <c r="G75" s="43">
        <v>0.8</v>
      </c>
      <c r="H75" s="43"/>
      <c r="I75" s="43">
        <v>17</v>
      </c>
      <c r="J75" s="43">
        <v>88</v>
      </c>
      <c r="K75" s="44">
        <v>101</v>
      </c>
      <c r="L75" s="43">
        <v>11.32</v>
      </c>
    </row>
    <row r="76" spans="1:12" ht="15" x14ac:dyDescent="0.25">
      <c r="A76" s="23"/>
      <c r="B76" s="15"/>
      <c r="C76" s="11"/>
      <c r="D76" s="7" t="s">
        <v>31</v>
      </c>
      <c r="E76" s="42"/>
      <c r="F76" s="43">
        <v>30</v>
      </c>
      <c r="G76" s="43"/>
      <c r="H76" s="43"/>
      <c r="I76" s="43"/>
      <c r="J76" s="43"/>
      <c r="K76" s="44"/>
      <c r="L76" s="43">
        <v>2.69</v>
      </c>
    </row>
    <row r="77" spans="1:12" ht="15" x14ac:dyDescent="0.25">
      <c r="A77" s="23"/>
      <c r="B77" s="15"/>
      <c r="C77" s="11"/>
      <c r="D77" s="7" t="s">
        <v>32</v>
      </c>
      <c r="E77" s="42"/>
      <c r="F77" s="43">
        <v>50</v>
      </c>
      <c r="G77" s="43"/>
      <c r="H77" s="43"/>
      <c r="I77" s="43"/>
      <c r="J77" s="43"/>
      <c r="K77" s="44"/>
      <c r="L77" s="43">
        <v>2.6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790</v>
      </c>
      <c r="G80" s="19">
        <f t="shared" ref="G80" si="34">SUM(G71:G79)</f>
        <v>27.900000000000002</v>
      </c>
      <c r="H80" s="19">
        <f t="shared" ref="H80" si="35">SUM(H71:H79)</f>
        <v>27.5</v>
      </c>
      <c r="I80" s="19">
        <f t="shared" ref="I80" si="36">SUM(I71:I79)</f>
        <v>76</v>
      </c>
      <c r="J80" s="19">
        <f t="shared" ref="J80:L80" si="37">SUM(J71:J79)</f>
        <v>647.6</v>
      </c>
      <c r="K80" s="25"/>
      <c r="L80" s="19">
        <f t="shared" si="37"/>
        <v>155.95999999999998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1120</v>
      </c>
      <c r="G81" s="32">
        <f t="shared" ref="G81" si="38">G70+G80</f>
        <v>46.400000000000006</v>
      </c>
      <c r="H81" s="32">
        <f t="shared" ref="H81" si="39">H70+H80</f>
        <v>46</v>
      </c>
      <c r="I81" s="32">
        <f t="shared" ref="I81" si="40">I70+I80</f>
        <v>139</v>
      </c>
      <c r="J81" s="32">
        <f t="shared" ref="J81:L81" si="41">J70+J80</f>
        <v>1264.5999999999999</v>
      </c>
      <c r="K81" s="32"/>
      <c r="L81" s="32">
        <f t="shared" si="41"/>
        <v>221.36999999999998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83</v>
      </c>
      <c r="F82" s="40" t="s">
        <v>84</v>
      </c>
      <c r="G82" s="40">
        <v>8.5</v>
      </c>
      <c r="H82" s="40">
        <v>11.3</v>
      </c>
      <c r="I82" s="40">
        <v>39.200000000000003</v>
      </c>
      <c r="J82" s="40">
        <v>268</v>
      </c>
      <c r="K82" s="41">
        <v>58</v>
      </c>
      <c r="L82" s="40">
        <v>53.72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85</v>
      </c>
      <c r="F84" s="43">
        <v>200</v>
      </c>
      <c r="G84" s="43">
        <v>1.9</v>
      </c>
      <c r="H84" s="43">
        <v>1.7</v>
      </c>
      <c r="I84" s="43">
        <v>25</v>
      </c>
      <c r="J84" s="43">
        <v>147.69999999999999</v>
      </c>
      <c r="K84" s="44">
        <v>99</v>
      </c>
      <c r="L84" s="43">
        <v>8.48</v>
      </c>
    </row>
    <row r="85" spans="1:12" ht="15" x14ac:dyDescent="0.25">
      <c r="A85" s="23"/>
      <c r="B85" s="15"/>
      <c r="C85" s="11"/>
      <c r="D85" s="7" t="s">
        <v>23</v>
      </c>
      <c r="E85" s="42" t="s">
        <v>58</v>
      </c>
      <c r="F85" s="43">
        <v>40</v>
      </c>
      <c r="G85" s="43">
        <v>3</v>
      </c>
      <c r="H85" s="43">
        <v>0.9</v>
      </c>
      <c r="I85" s="43">
        <v>20.5</v>
      </c>
      <c r="J85" s="43">
        <v>90.4</v>
      </c>
      <c r="K85" s="44"/>
      <c r="L85" s="43">
        <v>3.58</v>
      </c>
    </row>
    <row r="86" spans="1:12" ht="15" x14ac:dyDescent="0.25">
      <c r="A86" s="23"/>
      <c r="B86" s="15"/>
      <c r="C86" s="11"/>
      <c r="D86" s="7" t="s">
        <v>24</v>
      </c>
      <c r="E86" s="42"/>
      <c r="F86" s="43">
        <v>150</v>
      </c>
      <c r="G86" s="43">
        <v>0.5</v>
      </c>
      <c r="H86" s="43"/>
      <c r="I86" s="43">
        <v>12.6</v>
      </c>
      <c r="J86" s="43">
        <v>60</v>
      </c>
      <c r="K86" s="44"/>
      <c r="L86" s="43">
        <v>16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390</v>
      </c>
      <c r="G89" s="19">
        <f t="shared" ref="G89" si="42">SUM(G82:G88)</f>
        <v>13.9</v>
      </c>
      <c r="H89" s="19">
        <f t="shared" ref="H89" si="43">SUM(H82:H88)</f>
        <v>13.9</v>
      </c>
      <c r="I89" s="19">
        <f t="shared" ref="I89" si="44">SUM(I82:I88)</f>
        <v>97.3</v>
      </c>
      <c r="J89" s="19">
        <f t="shared" ref="J89:L89" si="45">SUM(J82:J88)</f>
        <v>566.1</v>
      </c>
      <c r="K89" s="25"/>
      <c r="L89" s="19">
        <f t="shared" si="45"/>
        <v>81.78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86</v>
      </c>
      <c r="F90" s="43">
        <v>60</v>
      </c>
      <c r="G90" s="43">
        <v>1</v>
      </c>
      <c r="H90" s="43">
        <v>4.5</v>
      </c>
      <c r="I90" s="43">
        <v>4.2</v>
      </c>
      <c r="J90" s="43">
        <v>61.5</v>
      </c>
      <c r="K90" s="44"/>
      <c r="L90" s="43">
        <v>7.54</v>
      </c>
    </row>
    <row r="91" spans="1:12" ht="15" x14ac:dyDescent="0.25">
      <c r="A91" s="23"/>
      <c r="B91" s="15"/>
      <c r="C91" s="11"/>
      <c r="D91" s="7" t="s">
        <v>27</v>
      </c>
      <c r="E91" s="42" t="s">
        <v>87</v>
      </c>
      <c r="F91" s="43">
        <v>250</v>
      </c>
      <c r="G91" s="43">
        <v>11</v>
      </c>
      <c r="H91" s="43">
        <v>8.9</v>
      </c>
      <c r="I91" s="43">
        <v>25.2</v>
      </c>
      <c r="J91" s="43">
        <v>162.9</v>
      </c>
      <c r="K91" s="44">
        <v>12</v>
      </c>
      <c r="L91" s="43">
        <v>16.88</v>
      </c>
    </row>
    <row r="92" spans="1:12" ht="15" x14ac:dyDescent="0.25">
      <c r="A92" s="23"/>
      <c r="B92" s="15"/>
      <c r="C92" s="11"/>
      <c r="D92" s="7" t="s">
        <v>28</v>
      </c>
      <c r="E92" s="42" t="s">
        <v>88</v>
      </c>
      <c r="F92" s="43" t="s">
        <v>55</v>
      </c>
      <c r="G92" s="43">
        <v>7.2</v>
      </c>
      <c r="H92" s="43">
        <v>12.8</v>
      </c>
      <c r="I92" s="43">
        <v>22.5</v>
      </c>
      <c r="J92" s="43">
        <v>253</v>
      </c>
      <c r="K92" s="44" t="s">
        <v>89</v>
      </c>
      <c r="L92" s="43">
        <v>50.2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71</v>
      </c>
      <c r="F94" s="43">
        <v>200</v>
      </c>
      <c r="G94" s="43">
        <v>0.1</v>
      </c>
      <c r="H94" s="43"/>
      <c r="I94" s="43">
        <v>11.8</v>
      </c>
      <c r="J94" s="43">
        <v>60.9</v>
      </c>
      <c r="K94" s="44"/>
      <c r="L94" s="43">
        <v>3.18</v>
      </c>
    </row>
    <row r="95" spans="1:12" ht="15" x14ac:dyDescent="0.25">
      <c r="A95" s="23"/>
      <c r="B95" s="15"/>
      <c r="C95" s="11"/>
      <c r="D95" s="7" t="s">
        <v>31</v>
      </c>
      <c r="E95" s="42"/>
      <c r="F95" s="43">
        <v>30</v>
      </c>
      <c r="G95" s="43">
        <v>5.8</v>
      </c>
      <c r="H95" s="43">
        <v>1</v>
      </c>
      <c r="I95" s="43">
        <v>37.200000000000003</v>
      </c>
      <c r="J95" s="43">
        <v>186</v>
      </c>
      <c r="K95" s="44"/>
      <c r="L95" s="43">
        <v>2.69</v>
      </c>
    </row>
    <row r="96" spans="1:12" ht="15" x14ac:dyDescent="0.25">
      <c r="A96" s="23"/>
      <c r="B96" s="15"/>
      <c r="C96" s="11"/>
      <c r="D96" s="7" t="s">
        <v>32</v>
      </c>
      <c r="E96" s="42"/>
      <c r="F96" s="43">
        <v>50</v>
      </c>
      <c r="G96" s="43"/>
      <c r="H96" s="43"/>
      <c r="I96" s="43"/>
      <c r="J96" s="43"/>
      <c r="K96" s="44"/>
      <c r="L96" s="43">
        <v>2.6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590</v>
      </c>
      <c r="G99" s="19">
        <f t="shared" ref="G99" si="46">SUM(G90:G98)</f>
        <v>25.1</v>
      </c>
      <c r="H99" s="19">
        <f t="shared" ref="H99" si="47">SUM(H90:H98)</f>
        <v>27.200000000000003</v>
      </c>
      <c r="I99" s="19">
        <f t="shared" ref="I99" si="48">SUM(I90:I98)</f>
        <v>100.9</v>
      </c>
      <c r="J99" s="19">
        <f t="shared" ref="J99:L99" si="49">SUM(J90:J98)</f>
        <v>724.3</v>
      </c>
      <c r="K99" s="25"/>
      <c r="L99" s="19">
        <f t="shared" si="49"/>
        <v>83.09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980</v>
      </c>
      <c r="G100" s="32">
        <f t="shared" ref="G100" si="50">G89+G99</f>
        <v>39</v>
      </c>
      <c r="H100" s="32">
        <f t="shared" ref="H100" si="51">H89+H99</f>
        <v>41.1</v>
      </c>
      <c r="I100" s="32">
        <f t="shared" ref="I100" si="52">I89+I99</f>
        <v>198.2</v>
      </c>
      <c r="J100" s="32">
        <f t="shared" ref="J100:L100" si="53">J89+J99</f>
        <v>1290.4000000000001</v>
      </c>
      <c r="K100" s="32"/>
      <c r="L100" s="32">
        <f t="shared" si="53"/>
        <v>164.87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90</v>
      </c>
      <c r="F101" s="40">
        <v>10</v>
      </c>
      <c r="G101" s="40">
        <v>0.1</v>
      </c>
      <c r="H101" s="40">
        <v>83</v>
      </c>
      <c r="I101" s="40">
        <v>0.1</v>
      </c>
      <c r="J101" s="40">
        <v>75.3</v>
      </c>
      <c r="K101" s="41"/>
      <c r="L101" s="40">
        <v>6.67</v>
      </c>
    </row>
    <row r="102" spans="1:12" ht="15" x14ac:dyDescent="0.25">
      <c r="A102" s="23"/>
      <c r="B102" s="15"/>
      <c r="C102" s="11"/>
      <c r="D102" s="6"/>
      <c r="E102" s="42" t="s">
        <v>91</v>
      </c>
      <c r="F102" s="43" t="s">
        <v>43</v>
      </c>
      <c r="G102" s="43">
        <v>4.8</v>
      </c>
      <c r="H102" s="43">
        <v>8.1999999999999993</v>
      </c>
      <c r="I102" s="43">
        <v>30.4</v>
      </c>
      <c r="J102" s="43">
        <v>222</v>
      </c>
      <c r="K102" s="44">
        <v>43</v>
      </c>
      <c r="L102" s="43">
        <v>11</v>
      </c>
    </row>
    <row r="103" spans="1:12" ht="15" x14ac:dyDescent="0.25">
      <c r="A103" s="23"/>
      <c r="B103" s="15"/>
      <c r="C103" s="11"/>
      <c r="D103" s="7" t="s">
        <v>22</v>
      </c>
      <c r="E103" s="42" t="s">
        <v>85</v>
      </c>
      <c r="F103" s="43">
        <v>200</v>
      </c>
      <c r="G103" s="43">
        <v>0.1</v>
      </c>
      <c r="H103" s="43"/>
      <c r="I103" s="43">
        <v>11.8</v>
      </c>
      <c r="J103" s="43">
        <v>47.6</v>
      </c>
      <c r="K103" s="44">
        <v>99</v>
      </c>
      <c r="L103" s="43">
        <v>8.48</v>
      </c>
    </row>
    <row r="104" spans="1:12" ht="15" x14ac:dyDescent="0.25">
      <c r="A104" s="23"/>
      <c r="B104" s="15"/>
      <c r="C104" s="11"/>
      <c r="D104" s="7" t="s">
        <v>23</v>
      </c>
      <c r="E104" s="42" t="s">
        <v>58</v>
      </c>
      <c r="F104" s="43">
        <v>30</v>
      </c>
      <c r="G104" s="43">
        <v>2.7</v>
      </c>
      <c r="H104" s="43">
        <v>1</v>
      </c>
      <c r="I104" s="43">
        <v>19</v>
      </c>
      <c r="J104" s="43">
        <v>92</v>
      </c>
      <c r="K104" s="44"/>
      <c r="L104" s="43">
        <v>2.69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92</v>
      </c>
      <c r="F106" s="43">
        <v>200</v>
      </c>
      <c r="G106" s="43">
        <v>5.6</v>
      </c>
      <c r="H106" s="43">
        <v>6.2</v>
      </c>
      <c r="I106" s="43">
        <v>8.4</v>
      </c>
      <c r="J106" s="43">
        <v>112</v>
      </c>
      <c r="K106" s="44"/>
      <c r="L106" s="43">
        <v>30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440</v>
      </c>
      <c r="G108" s="19">
        <f t="shared" ref="G108:J108" si="54">SUM(G101:G107)</f>
        <v>13.299999999999999</v>
      </c>
      <c r="H108" s="19">
        <f t="shared" si="54"/>
        <v>98.4</v>
      </c>
      <c r="I108" s="19">
        <f t="shared" si="54"/>
        <v>69.7</v>
      </c>
      <c r="J108" s="19">
        <f t="shared" si="54"/>
        <v>548.90000000000009</v>
      </c>
      <c r="K108" s="25"/>
      <c r="L108" s="19">
        <f t="shared" ref="L108" si="55">SUM(L101:L107)</f>
        <v>58.84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93</v>
      </c>
      <c r="F110" s="43">
        <v>250</v>
      </c>
      <c r="G110" s="43">
        <v>9.1999999999999993</v>
      </c>
      <c r="H110" s="43">
        <v>9.8000000000000007</v>
      </c>
      <c r="I110" s="43">
        <v>29.5</v>
      </c>
      <c r="J110" s="43">
        <v>221</v>
      </c>
      <c r="K110" s="44">
        <v>24</v>
      </c>
      <c r="L110" s="43">
        <v>21.8</v>
      </c>
    </row>
    <row r="111" spans="1:12" ht="15" x14ac:dyDescent="0.25">
      <c r="A111" s="23"/>
      <c r="B111" s="15"/>
      <c r="C111" s="11"/>
      <c r="D111" s="7" t="s">
        <v>28</v>
      </c>
      <c r="E111" s="42" t="s">
        <v>94</v>
      </c>
      <c r="F111" s="43">
        <v>125</v>
      </c>
      <c r="G111" s="43">
        <v>14</v>
      </c>
      <c r="H111" s="43">
        <v>20.7</v>
      </c>
      <c r="I111" s="43">
        <v>2.2999999999999998</v>
      </c>
      <c r="J111" s="43">
        <v>247</v>
      </c>
      <c r="K111" s="44">
        <v>57</v>
      </c>
      <c r="L111" s="43">
        <v>37.31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57</v>
      </c>
      <c r="F113" s="43">
        <v>200</v>
      </c>
      <c r="G113" s="43">
        <v>1</v>
      </c>
      <c r="H113" s="43"/>
      <c r="I113" s="43">
        <v>10.9</v>
      </c>
      <c r="J113" s="43">
        <v>60.9</v>
      </c>
      <c r="K113" s="44">
        <v>96</v>
      </c>
      <c r="L113" s="43">
        <v>1.62</v>
      </c>
    </row>
    <row r="114" spans="1:12" ht="15" x14ac:dyDescent="0.25">
      <c r="A114" s="23"/>
      <c r="B114" s="15"/>
      <c r="C114" s="11"/>
      <c r="D114" s="7" t="s">
        <v>31</v>
      </c>
      <c r="E114" s="42"/>
      <c r="F114" s="43">
        <v>30</v>
      </c>
      <c r="G114" s="43">
        <v>5.8</v>
      </c>
      <c r="H114" s="43">
        <v>1</v>
      </c>
      <c r="I114" s="43">
        <v>37.200000000000003</v>
      </c>
      <c r="J114" s="43">
        <v>180.6</v>
      </c>
      <c r="K114" s="44"/>
      <c r="L114" s="43">
        <v>2.69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>
        <v>50</v>
      </c>
      <c r="G115" s="43"/>
      <c r="H115" s="43"/>
      <c r="I115" s="43"/>
      <c r="J115" s="43"/>
      <c r="K115" s="44"/>
      <c r="L115" s="43">
        <v>2.6</v>
      </c>
    </row>
    <row r="116" spans="1:12" ht="15" x14ac:dyDescent="0.25">
      <c r="A116" s="23"/>
      <c r="B116" s="15"/>
      <c r="C116" s="11"/>
      <c r="D116" s="6"/>
      <c r="E116" s="42" t="s">
        <v>52</v>
      </c>
      <c r="F116" s="43">
        <v>150</v>
      </c>
      <c r="G116" s="43">
        <v>0.4</v>
      </c>
      <c r="H116" s="43"/>
      <c r="I116" s="43">
        <v>15.2</v>
      </c>
      <c r="J116" s="43">
        <v>45.6</v>
      </c>
      <c r="K116" s="44"/>
      <c r="L116" s="43">
        <v>15.2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805</v>
      </c>
      <c r="G118" s="19">
        <f t="shared" ref="G118:J118" si="56">SUM(G109:G117)</f>
        <v>30.4</v>
      </c>
      <c r="H118" s="19">
        <f t="shared" si="56"/>
        <v>31.5</v>
      </c>
      <c r="I118" s="19">
        <f t="shared" si="56"/>
        <v>95.100000000000009</v>
      </c>
      <c r="J118" s="19">
        <f t="shared" si="56"/>
        <v>755.1</v>
      </c>
      <c r="K118" s="25"/>
      <c r="L118" s="19">
        <f t="shared" ref="L118" si="57">SUM(L109:L117)</f>
        <v>81.22</v>
      </c>
    </row>
    <row r="119" spans="1:12" ht="15.75" thickBot="1" x14ac:dyDescent="0.25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1245</v>
      </c>
      <c r="G119" s="32">
        <f t="shared" ref="G119" si="58">G108+G118</f>
        <v>43.699999999999996</v>
      </c>
      <c r="H119" s="32">
        <f t="shared" ref="H119" si="59">H108+H118</f>
        <v>129.9</v>
      </c>
      <c r="I119" s="32">
        <f t="shared" ref="I119" si="60">I108+I118</f>
        <v>164.8</v>
      </c>
      <c r="J119" s="32">
        <f t="shared" ref="J119:L119" si="61">J108+J118</f>
        <v>1304</v>
      </c>
      <c r="K119" s="32"/>
      <c r="L119" s="32">
        <f t="shared" si="61"/>
        <v>140.06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95</v>
      </c>
      <c r="F120" s="40">
        <v>60</v>
      </c>
      <c r="G120" s="40">
        <v>1</v>
      </c>
      <c r="H120" s="40">
        <v>1.8</v>
      </c>
      <c r="I120" s="40">
        <v>9.6</v>
      </c>
      <c r="J120" s="40">
        <v>56</v>
      </c>
      <c r="K120" s="41">
        <v>50</v>
      </c>
      <c r="L120" s="40">
        <v>3.64</v>
      </c>
    </row>
    <row r="121" spans="1:12" ht="15" x14ac:dyDescent="0.25">
      <c r="A121" s="14"/>
      <c r="B121" s="15"/>
      <c r="C121" s="11"/>
      <c r="D121" s="6"/>
      <c r="E121" s="42" t="s">
        <v>96</v>
      </c>
      <c r="F121" s="43" t="s">
        <v>55</v>
      </c>
      <c r="G121" s="43">
        <v>10.4</v>
      </c>
      <c r="H121" s="43">
        <v>12.3</v>
      </c>
      <c r="I121" s="43">
        <v>18</v>
      </c>
      <c r="J121" s="43">
        <v>220</v>
      </c>
      <c r="K121" s="44" t="s">
        <v>97</v>
      </c>
      <c r="L121" s="43">
        <v>55.33</v>
      </c>
    </row>
    <row r="122" spans="1:12" ht="15" x14ac:dyDescent="0.25">
      <c r="A122" s="14"/>
      <c r="B122" s="15"/>
      <c r="C122" s="11"/>
      <c r="D122" s="7" t="s">
        <v>22</v>
      </c>
      <c r="E122" s="42" t="s">
        <v>67</v>
      </c>
      <c r="F122" s="43">
        <v>200</v>
      </c>
      <c r="G122" s="43"/>
      <c r="H122" s="43"/>
      <c r="I122" s="43">
        <v>14.9</v>
      </c>
      <c r="J122" s="43">
        <v>60.9</v>
      </c>
      <c r="K122" s="44"/>
      <c r="L122" s="43">
        <v>20.9</v>
      </c>
    </row>
    <row r="123" spans="1:12" ht="15" x14ac:dyDescent="0.25">
      <c r="A123" s="14"/>
      <c r="B123" s="15"/>
      <c r="C123" s="11"/>
      <c r="D123" s="7" t="s">
        <v>23</v>
      </c>
      <c r="E123" s="42" t="s">
        <v>58</v>
      </c>
      <c r="F123" s="43">
        <v>30</v>
      </c>
      <c r="G123" s="43">
        <v>2.7</v>
      </c>
      <c r="H123" s="43">
        <v>1</v>
      </c>
      <c r="I123" s="43">
        <v>19</v>
      </c>
      <c r="J123" s="43">
        <v>92</v>
      </c>
      <c r="K123" s="44"/>
      <c r="L123" s="43">
        <v>2.69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>
        <v>120</v>
      </c>
      <c r="G124" s="43">
        <v>1</v>
      </c>
      <c r="H124" s="43"/>
      <c r="I124" s="43">
        <v>17.7</v>
      </c>
      <c r="J124" s="43">
        <v>75</v>
      </c>
      <c r="K124" s="44"/>
      <c r="L124" s="43">
        <v>21.75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410</v>
      </c>
      <c r="G127" s="19">
        <f t="shared" ref="G127:J127" si="62">SUM(G120:G126)</f>
        <v>15.100000000000001</v>
      </c>
      <c r="H127" s="19">
        <f t="shared" si="62"/>
        <v>15.100000000000001</v>
      </c>
      <c r="I127" s="19">
        <f t="shared" si="62"/>
        <v>79.2</v>
      </c>
      <c r="J127" s="19">
        <f t="shared" si="62"/>
        <v>503.9</v>
      </c>
      <c r="K127" s="25"/>
      <c r="L127" s="19">
        <f t="shared" ref="L127" si="63">SUM(L120:L126)</f>
        <v>104.31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98</v>
      </c>
      <c r="F129" s="43">
        <v>250</v>
      </c>
      <c r="G129" s="43">
        <v>15.7</v>
      </c>
      <c r="H129" s="43">
        <v>13.4</v>
      </c>
      <c r="I129" s="43">
        <v>26.2</v>
      </c>
      <c r="J129" s="43">
        <v>262.3</v>
      </c>
      <c r="K129" s="44">
        <v>18</v>
      </c>
      <c r="L129" s="43">
        <v>16.690000000000001</v>
      </c>
    </row>
    <row r="130" spans="1:12" ht="15" x14ac:dyDescent="0.25">
      <c r="A130" s="14"/>
      <c r="B130" s="15"/>
      <c r="C130" s="11"/>
      <c r="D130" s="7" t="s">
        <v>28</v>
      </c>
      <c r="E130" s="42" t="s">
        <v>99</v>
      </c>
      <c r="F130" s="43" t="s">
        <v>55</v>
      </c>
      <c r="G130" s="43">
        <v>20.3</v>
      </c>
      <c r="H130" s="43">
        <v>17.8</v>
      </c>
      <c r="I130" s="43">
        <v>30.6</v>
      </c>
      <c r="J130" s="43">
        <v>358.3</v>
      </c>
      <c r="K130" s="44" t="s">
        <v>101</v>
      </c>
      <c r="L130" s="43">
        <v>94.15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100</v>
      </c>
      <c r="F132" s="43">
        <v>200</v>
      </c>
      <c r="G132" s="43">
        <v>0.2</v>
      </c>
      <c r="H132" s="43">
        <v>0.2</v>
      </c>
      <c r="I132" s="43">
        <v>32.4</v>
      </c>
      <c r="J132" s="43">
        <v>123.1</v>
      </c>
      <c r="K132" s="44">
        <v>100</v>
      </c>
      <c r="L132" s="43">
        <v>3.6</v>
      </c>
    </row>
    <row r="133" spans="1:12" ht="15" x14ac:dyDescent="0.25">
      <c r="A133" s="14"/>
      <c r="B133" s="15"/>
      <c r="C133" s="11"/>
      <c r="D133" s="7" t="s">
        <v>31</v>
      </c>
      <c r="E133" s="42"/>
      <c r="F133" s="43">
        <v>30</v>
      </c>
      <c r="G133" s="43">
        <v>5.8</v>
      </c>
      <c r="H133" s="43">
        <v>1</v>
      </c>
      <c r="I133" s="43">
        <v>37.200000000000003</v>
      </c>
      <c r="J133" s="43">
        <v>180.6</v>
      </c>
      <c r="K133" s="44"/>
      <c r="L133" s="43">
        <v>2.69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>
        <v>50</v>
      </c>
      <c r="G134" s="43"/>
      <c r="H134" s="43"/>
      <c r="I134" s="43"/>
      <c r="J134" s="43"/>
      <c r="K134" s="44"/>
      <c r="L134" s="43">
        <v>2.6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530</v>
      </c>
      <c r="G137" s="19">
        <f t="shared" ref="G137:J137" si="64">SUM(G128:G136)</f>
        <v>42</v>
      </c>
      <c r="H137" s="19">
        <f t="shared" si="64"/>
        <v>32.400000000000006</v>
      </c>
      <c r="I137" s="19">
        <f t="shared" si="64"/>
        <v>126.39999999999999</v>
      </c>
      <c r="J137" s="19">
        <f t="shared" si="64"/>
        <v>924.30000000000007</v>
      </c>
      <c r="K137" s="25"/>
      <c r="L137" s="19">
        <f t="shared" ref="L137" si="65">SUM(L128:L136)</f>
        <v>119.72999999999999</v>
      </c>
    </row>
    <row r="138" spans="1:12" ht="15.75" thickBot="1" x14ac:dyDescent="0.25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940</v>
      </c>
      <c r="G138" s="32">
        <f t="shared" ref="G138" si="66">G127+G137</f>
        <v>57.1</v>
      </c>
      <c r="H138" s="32">
        <f t="shared" ref="H138" si="67">H127+H137</f>
        <v>47.500000000000007</v>
      </c>
      <c r="I138" s="32">
        <f t="shared" ref="I138" si="68">I127+I137</f>
        <v>205.6</v>
      </c>
      <c r="J138" s="32">
        <f t="shared" ref="J138:L138" si="69">J127+J137</f>
        <v>1428.2</v>
      </c>
      <c r="K138" s="32"/>
      <c r="L138" s="32">
        <f t="shared" si="69"/>
        <v>224.04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102</v>
      </c>
      <c r="F139" s="40">
        <v>50</v>
      </c>
      <c r="G139" s="40">
        <v>0.7</v>
      </c>
      <c r="H139" s="40">
        <v>1.9</v>
      </c>
      <c r="I139" s="40">
        <v>5</v>
      </c>
      <c r="J139" s="40">
        <v>41</v>
      </c>
      <c r="K139" s="41"/>
      <c r="L139" s="40">
        <v>6.92</v>
      </c>
    </row>
    <row r="140" spans="1:12" ht="15" x14ac:dyDescent="0.25">
      <c r="A140" s="23"/>
      <c r="B140" s="15"/>
      <c r="C140" s="11"/>
      <c r="D140" s="6"/>
      <c r="E140" s="42" t="s">
        <v>103</v>
      </c>
      <c r="F140" s="43" t="s">
        <v>104</v>
      </c>
      <c r="G140" s="43">
        <v>10.1</v>
      </c>
      <c r="H140" s="43">
        <v>11.2</v>
      </c>
      <c r="I140" s="43">
        <v>34.9</v>
      </c>
      <c r="J140" s="43">
        <v>333</v>
      </c>
      <c r="K140" s="44">
        <v>56</v>
      </c>
      <c r="L140" s="43">
        <v>58.62</v>
      </c>
    </row>
    <row r="141" spans="1:12" ht="15" x14ac:dyDescent="0.25">
      <c r="A141" s="23"/>
      <c r="B141" s="15"/>
      <c r="C141" s="11"/>
      <c r="D141" s="7" t="s">
        <v>22</v>
      </c>
      <c r="E141" s="42" t="s">
        <v>71</v>
      </c>
      <c r="F141" s="43">
        <v>200</v>
      </c>
      <c r="G141" s="43">
        <v>1</v>
      </c>
      <c r="H141" s="43"/>
      <c r="I141" s="43">
        <v>10.9</v>
      </c>
      <c r="J141" s="43">
        <v>60.9</v>
      </c>
      <c r="K141" s="44">
        <v>96</v>
      </c>
      <c r="L141" s="43">
        <v>3.18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58</v>
      </c>
      <c r="F142" s="43">
        <v>30</v>
      </c>
      <c r="G142" s="43">
        <v>2.7</v>
      </c>
      <c r="H142" s="43">
        <v>1</v>
      </c>
      <c r="I142" s="43">
        <v>10.7</v>
      </c>
      <c r="J142" s="43">
        <v>92</v>
      </c>
      <c r="K142" s="44"/>
      <c r="L142" s="43">
        <v>2.69</v>
      </c>
    </row>
    <row r="143" spans="1:12" ht="15" x14ac:dyDescent="0.25">
      <c r="A143" s="23"/>
      <c r="B143" s="15"/>
      <c r="C143" s="11"/>
      <c r="D143" s="7" t="s">
        <v>24</v>
      </c>
      <c r="E143" s="42" t="s">
        <v>105</v>
      </c>
      <c r="F143" s="43">
        <v>150</v>
      </c>
      <c r="G143" s="43">
        <v>1.7</v>
      </c>
      <c r="H143" s="43"/>
      <c r="I143" s="43">
        <v>20.7</v>
      </c>
      <c r="J143" s="43">
        <v>82</v>
      </c>
      <c r="K143" s="44"/>
      <c r="L143" s="43">
        <v>18.5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430</v>
      </c>
      <c r="G146" s="19">
        <f t="shared" ref="G146:J146" si="70">SUM(G139:G145)</f>
        <v>16.2</v>
      </c>
      <c r="H146" s="19">
        <f t="shared" si="70"/>
        <v>14.1</v>
      </c>
      <c r="I146" s="19">
        <f t="shared" si="70"/>
        <v>82.2</v>
      </c>
      <c r="J146" s="19">
        <f t="shared" si="70"/>
        <v>608.9</v>
      </c>
      <c r="K146" s="25"/>
      <c r="L146" s="19">
        <f t="shared" ref="L146" si="71">SUM(L139:L145)</f>
        <v>89.91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106</v>
      </c>
      <c r="F148" s="43">
        <v>250</v>
      </c>
      <c r="G148" s="43">
        <v>7.8</v>
      </c>
      <c r="H148" s="43">
        <v>6.9</v>
      </c>
      <c r="I148" s="43">
        <v>18</v>
      </c>
      <c r="J148" s="43">
        <v>152</v>
      </c>
      <c r="K148" s="44">
        <v>12</v>
      </c>
      <c r="L148" s="43">
        <v>19.21</v>
      </c>
    </row>
    <row r="149" spans="1:12" ht="15" x14ac:dyDescent="0.25">
      <c r="A149" s="23"/>
      <c r="B149" s="15"/>
      <c r="C149" s="11"/>
      <c r="D149" s="7" t="s">
        <v>28</v>
      </c>
      <c r="E149" s="42" t="s">
        <v>107</v>
      </c>
      <c r="F149" s="43" t="s">
        <v>108</v>
      </c>
      <c r="G149" s="43">
        <v>15</v>
      </c>
      <c r="H149" s="43">
        <v>17.5</v>
      </c>
      <c r="I149" s="43">
        <v>25.3</v>
      </c>
      <c r="J149" s="43">
        <v>360</v>
      </c>
      <c r="K149" s="44" t="s">
        <v>109</v>
      </c>
      <c r="L149" s="43">
        <v>35.869999999999997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110</v>
      </c>
      <c r="F151" s="43">
        <v>200</v>
      </c>
      <c r="G151" s="43">
        <v>0.8</v>
      </c>
      <c r="H151" s="43"/>
      <c r="I151" s="43">
        <v>17</v>
      </c>
      <c r="J151" s="43">
        <v>88</v>
      </c>
      <c r="K151" s="44"/>
      <c r="L151" s="43">
        <v>5.88</v>
      </c>
    </row>
    <row r="152" spans="1:12" ht="15" x14ac:dyDescent="0.25">
      <c r="A152" s="23"/>
      <c r="B152" s="15"/>
      <c r="C152" s="11"/>
      <c r="D152" s="7" t="s">
        <v>31</v>
      </c>
      <c r="E152" s="42"/>
      <c r="F152" s="43">
        <v>20</v>
      </c>
      <c r="G152" s="43">
        <v>113</v>
      </c>
      <c r="H152" s="43">
        <v>2.8</v>
      </c>
      <c r="I152" s="43">
        <v>1</v>
      </c>
      <c r="J152" s="43">
        <v>23.6</v>
      </c>
      <c r="K152" s="44"/>
      <c r="L152" s="43">
        <v>1.79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>
        <v>30</v>
      </c>
      <c r="G153" s="43"/>
      <c r="H153" s="43"/>
      <c r="I153" s="43"/>
      <c r="J153" s="43"/>
      <c r="K153" s="44"/>
      <c r="L153" s="43">
        <v>1.56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500</v>
      </c>
      <c r="G156" s="19">
        <f t="shared" ref="G156:J156" si="72">SUM(G147:G155)</f>
        <v>136.6</v>
      </c>
      <c r="H156" s="19">
        <f t="shared" si="72"/>
        <v>27.2</v>
      </c>
      <c r="I156" s="19">
        <f t="shared" si="72"/>
        <v>61.3</v>
      </c>
      <c r="J156" s="19">
        <f t="shared" si="72"/>
        <v>623.6</v>
      </c>
      <c r="K156" s="25"/>
      <c r="L156" s="19">
        <f t="shared" ref="L156" si="73">SUM(L147:L155)</f>
        <v>64.31</v>
      </c>
    </row>
    <row r="157" spans="1:12" ht="15.75" thickBot="1" x14ac:dyDescent="0.25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930</v>
      </c>
      <c r="G157" s="32">
        <f t="shared" ref="G157" si="74">G146+G156</f>
        <v>152.79999999999998</v>
      </c>
      <c r="H157" s="32">
        <f t="shared" ref="H157" si="75">H146+H156</f>
        <v>41.3</v>
      </c>
      <c r="I157" s="32">
        <f t="shared" ref="I157" si="76">I146+I156</f>
        <v>143.5</v>
      </c>
      <c r="J157" s="32">
        <f t="shared" ref="J157:L157" si="77">J146+J156</f>
        <v>1232.5</v>
      </c>
      <c r="K157" s="32"/>
      <c r="L157" s="32">
        <f t="shared" si="77"/>
        <v>154.22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111</v>
      </c>
      <c r="F158" s="40" t="s">
        <v>112</v>
      </c>
      <c r="G158" s="40">
        <v>15.4</v>
      </c>
      <c r="H158" s="40">
        <v>17.399999999999999</v>
      </c>
      <c r="I158" s="40">
        <v>23.4</v>
      </c>
      <c r="J158" s="40">
        <v>299</v>
      </c>
      <c r="K158" s="41" t="s">
        <v>113</v>
      </c>
      <c r="L158" s="40">
        <v>70.64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67</v>
      </c>
      <c r="F160" s="43">
        <v>200</v>
      </c>
      <c r="G160" s="43"/>
      <c r="H160" s="43"/>
      <c r="I160" s="43">
        <v>14.9</v>
      </c>
      <c r="J160" s="43">
        <v>60.9</v>
      </c>
      <c r="K160" s="44"/>
      <c r="L160" s="43">
        <v>20.9</v>
      </c>
    </row>
    <row r="161" spans="1:12" ht="15" x14ac:dyDescent="0.25">
      <c r="A161" s="23"/>
      <c r="B161" s="15"/>
      <c r="C161" s="11"/>
      <c r="D161" s="7" t="s">
        <v>23</v>
      </c>
      <c r="E161" s="42" t="s">
        <v>58</v>
      </c>
      <c r="F161" s="43">
        <v>30</v>
      </c>
      <c r="G161" s="43">
        <v>2.7</v>
      </c>
      <c r="H161" s="43">
        <v>1</v>
      </c>
      <c r="I161" s="43">
        <v>20.7</v>
      </c>
      <c r="J161" s="43">
        <v>92</v>
      </c>
      <c r="K161" s="44"/>
      <c r="L161" s="43">
        <v>2.69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230</v>
      </c>
      <c r="G165" s="19">
        <f t="shared" ref="G165:J165" si="78">SUM(G158:G164)</f>
        <v>18.100000000000001</v>
      </c>
      <c r="H165" s="19">
        <f t="shared" si="78"/>
        <v>18.399999999999999</v>
      </c>
      <c r="I165" s="19">
        <f t="shared" si="78"/>
        <v>59</v>
      </c>
      <c r="J165" s="19">
        <f t="shared" si="78"/>
        <v>451.9</v>
      </c>
      <c r="K165" s="25"/>
      <c r="L165" s="19">
        <f t="shared" ref="L165" si="79">SUM(L158:L164)</f>
        <v>94.22999999999999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114</v>
      </c>
      <c r="F166" s="43">
        <v>60</v>
      </c>
      <c r="G166" s="43">
        <v>0.6</v>
      </c>
      <c r="H166" s="43"/>
      <c r="I166" s="43">
        <v>4</v>
      </c>
      <c r="J166" s="43">
        <v>8.1999999999999993</v>
      </c>
      <c r="K166" s="44"/>
      <c r="L166" s="43">
        <v>10</v>
      </c>
    </row>
    <row r="167" spans="1:12" ht="15" x14ac:dyDescent="0.25">
      <c r="A167" s="23"/>
      <c r="B167" s="15"/>
      <c r="C167" s="11"/>
      <c r="D167" s="7" t="s">
        <v>27</v>
      </c>
      <c r="E167" s="42" t="s">
        <v>115</v>
      </c>
      <c r="F167" s="43" t="s">
        <v>47</v>
      </c>
      <c r="G167" s="43">
        <v>9.9</v>
      </c>
      <c r="H167" s="43">
        <v>9</v>
      </c>
      <c r="I167" s="43">
        <v>37.1</v>
      </c>
      <c r="J167" s="43">
        <v>234</v>
      </c>
      <c r="K167" s="44">
        <v>11</v>
      </c>
      <c r="L167" s="43">
        <v>20.94</v>
      </c>
    </row>
    <row r="168" spans="1:12" ht="15" x14ac:dyDescent="0.25">
      <c r="A168" s="23"/>
      <c r="B168" s="15"/>
      <c r="C168" s="11"/>
      <c r="D168" s="7" t="s">
        <v>28</v>
      </c>
      <c r="E168" s="42" t="s">
        <v>116</v>
      </c>
      <c r="F168" s="43" t="s">
        <v>49</v>
      </c>
      <c r="G168" s="43">
        <v>12.4</v>
      </c>
      <c r="H168" s="43">
        <v>10.1</v>
      </c>
      <c r="I168" s="43">
        <v>37.1</v>
      </c>
      <c r="J168" s="43">
        <v>338</v>
      </c>
      <c r="K168" s="44" t="s">
        <v>66</v>
      </c>
      <c r="L168" s="43">
        <v>61.45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117</v>
      </c>
      <c r="F170" s="43">
        <v>200</v>
      </c>
      <c r="G170" s="43">
        <v>0.8</v>
      </c>
      <c r="H170" s="43"/>
      <c r="I170" s="43">
        <v>29.6</v>
      </c>
      <c r="J170" s="43">
        <v>112.5</v>
      </c>
      <c r="K170" s="44">
        <v>102</v>
      </c>
      <c r="L170" s="43">
        <v>8.5299999999999994</v>
      </c>
    </row>
    <row r="171" spans="1:12" ht="15" x14ac:dyDescent="0.25">
      <c r="A171" s="23"/>
      <c r="B171" s="15"/>
      <c r="C171" s="11"/>
      <c r="D171" s="7" t="s">
        <v>31</v>
      </c>
      <c r="E171" s="42"/>
      <c r="F171" s="43">
        <v>30</v>
      </c>
      <c r="G171" s="43">
        <v>5.8</v>
      </c>
      <c r="H171" s="43">
        <v>1</v>
      </c>
      <c r="I171" s="43">
        <v>37.200000000000003</v>
      </c>
      <c r="J171" s="43">
        <v>186</v>
      </c>
      <c r="K171" s="44"/>
      <c r="L171" s="43">
        <v>2.69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>
        <v>50</v>
      </c>
      <c r="G172" s="43"/>
      <c r="H172" s="43"/>
      <c r="I172" s="43"/>
      <c r="J172" s="43"/>
      <c r="K172" s="44"/>
      <c r="L172" s="43">
        <v>2.6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340</v>
      </c>
      <c r="G175" s="19">
        <f t="shared" ref="G175:J175" si="80">SUM(G166:G174)</f>
        <v>29.5</v>
      </c>
      <c r="H175" s="19">
        <f t="shared" si="80"/>
        <v>20.100000000000001</v>
      </c>
      <c r="I175" s="19">
        <f t="shared" si="80"/>
        <v>145</v>
      </c>
      <c r="J175" s="19">
        <f t="shared" si="80"/>
        <v>878.7</v>
      </c>
      <c r="K175" s="25"/>
      <c r="L175" s="19">
        <f t="shared" ref="L175" si="81">SUM(L166:L174)</f>
        <v>106.21</v>
      </c>
    </row>
    <row r="176" spans="1:12" ht="15.75" thickBot="1" x14ac:dyDescent="0.25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570</v>
      </c>
      <c r="G176" s="32">
        <f t="shared" ref="G176" si="82">G165+G175</f>
        <v>47.6</v>
      </c>
      <c r="H176" s="32">
        <f t="shared" ref="H176" si="83">H165+H175</f>
        <v>38.5</v>
      </c>
      <c r="I176" s="32">
        <f t="shared" ref="I176" si="84">I165+I175</f>
        <v>204</v>
      </c>
      <c r="J176" s="32">
        <f t="shared" ref="J176:L176" si="85">J165+J175</f>
        <v>1330.6</v>
      </c>
      <c r="K176" s="32"/>
      <c r="L176" s="32">
        <f t="shared" si="85"/>
        <v>200.44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118</v>
      </c>
      <c r="F177" s="40">
        <v>60</v>
      </c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 t="s">
        <v>119</v>
      </c>
      <c r="F178" s="43" t="s">
        <v>120</v>
      </c>
      <c r="G178" s="43">
        <v>25.5</v>
      </c>
      <c r="H178" s="43">
        <v>16.8</v>
      </c>
      <c r="I178" s="43">
        <v>34.5</v>
      </c>
      <c r="J178" s="43">
        <v>329</v>
      </c>
      <c r="K178" s="44" t="s">
        <v>121</v>
      </c>
      <c r="L178" s="43">
        <v>63.24</v>
      </c>
    </row>
    <row r="179" spans="1:12" ht="15" x14ac:dyDescent="0.25">
      <c r="A179" s="23"/>
      <c r="B179" s="15"/>
      <c r="C179" s="11"/>
      <c r="D179" s="7" t="s">
        <v>22</v>
      </c>
      <c r="E179" s="42" t="s">
        <v>117</v>
      </c>
      <c r="F179" s="43">
        <v>200</v>
      </c>
      <c r="G179" s="43">
        <v>1.2</v>
      </c>
      <c r="H179" s="43"/>
      <c r="I179" s="43">
        <v>31.6</v>
      </c>
      <c r="J179" s="43">
        <v>116</v>
      </c>
      <c r="K179" s="44">
        <v>102</v>
      </c>
      <c r="L179" s="43">
        <v>8.5299999999999994</v>
      </c>
    </row>
    <row r="180" spans="1:12" ht="15" x14ac:dyDescent="0.25">
      <c r="A180" s="23"/>
      <c r="B180" s="15"/>
      <c r="C180" s="11"/>
      <c r="D180" s="7" t="s">
        <v>23</v>
      </c>
      <c r="E180" s="42" t="s">
        <v>58</v>
      </c>
      <c r="F180" s="43">
        <v>30</v>
      </c>
      <c r="G180" s="43">
        <v>2.7</v>
      </c>
      <c r="H180" s="43">
        <v>1</v>
      </c>
      <c r="I180" s="43">
        <v>19</v>
      </c>
      <c r="J180" s="43">
        <v>92</v>
      </c>
      <c r="K180" s="44"/>
      <c r="L180" s="43">
        <v>2.69</v>
      </c>
    </row>
    <row r="181" spans="1:12" ht="15" x14ac:dyDescent="0.25">
      <c r="A181" s="23"/>
      <c r="B181" s="15"/>
      <c r="C181" s="11"/>
      <c r="D181" s="7" t="s">
        <v>24</v>
      </c>
      <c r="E181" s="42" t="s">
        <v>122</v>
      </c>
      <c r="F181" s="43">
        <v>150</v>
      </c>
      <c r="G181" s="43">
        <v>1.7</v>
      </c>
      <c r="H181" s="43"/>
      <c r="I181" s="43">
        <v>20.7</v>
      </c>
      <c r="J181" s="43">
        <v>82</v>
      </c>
      <c r="K181" s="44"/>
      <c r="L181" s="43">
        <v>23.6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440</v>
      </c>
      <c r="G184" s="19">
        <f t="shared" ref="G184:J184" si="86">SUM(G177:G183)</f>
        <v>31.099999999999998</v>
      </c>
      <c r="H184" s="19">
        <f t="shared" si="86"/>
        <v>17.8</v>
      </c>
      <c r="I184" s="19">
        <f t="shared" si="86"/>
        <v>105.8</v>
      </c>
      <c r="J184" s="19">
        <f t="shared" si="86"/>
        <v>619</v>
      </c>
      <c r="K184" s="25"/>
      <c r="L184" s="19">
        <f t="shared" ref="L184" si="87">SUM(L177:L183)</f>
        <v>98.06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86</v>
      </c>
      <c r="F185" s="43">
        <v>60</v>
      </c>
      <c r="G185" s="43">
        <v>1</v>
      </c>
      <c r="H185" s="43">
        <v>4.5</v>
      </c>
      <c r="I185" s="43">
        <v>4.2</v>
      </c>
      <c r="J185" s="43">
        <v>61.5</v>
      </c>
      <c r="K185" s="44"/>
      <c r="L185" s="43">
        <v>7.56</v>
      </c>
    </row>
    <row r="186" spans="1:12" ht="15" x14ac:dyDescent="0.25">
      <c r="A186" s="23"/>
      <c r="B186" s="15"/>
      <c r="C186" s="11"/>
      <c r="D186" s="7" t="s">
        <v>27</v>
      </c>
      <c r="E186" s="42" t="s">
        <v>69</v>
      </c>
      <c r="F186" s="43" t="s">
        <v>47</v>
      </c>
      <c r="G186" s="43">
        <v>10.9</v>
      </c>
      <c r="H186" s="43">
        <v>10</v>
      </c>
      <c r="I186" s="43">
        <v>24</v>
      </c>
      <c r="J186" s="43">
        <v>159</v>
      </c>
      <c r="K186" s="44">
        <v>6</v>
      </c>
      <c r="L186" s="43">
        <v>20.45</v>
      </c>
    </row>
    <row r="187" spans="1:12" ht="15" x14ac:dyDescent="0.25">
      <c r="A187" s="23"/>
      <c r="B187" s="15"/>
      <c r="C187" s="11"/>
      <c r="D187" s="7" t="s">
        <v>28</v>
      </c>
      <c r="E187" s="42" t="s">
        <v>123</v>
      </c>
      <c r="F187" s="43" t="s">
        <v>55</v>
      </c>
      <c r="G187" s="43">
        <v>7.4</v>
      </c>
      <c r="H187" s="43">
        <v>8.5</v>
      </c>
      <c r="I187" s="43">
        <v>33.1</v>
      </c>
      <c r="J187" s="43">
        <v>363</v>
      </c>
      <c r="K187" s="44" t="s">
        <v>124</v>
      </c>
      <c r="L187" s="43">
        <v>56.07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57</v>
      </c>
      <c r="F189" s="43">
        <v>200</v>
      </c>
      <c r="G189" s="43">
        <v>62</v>
      </c>
      <c r="H189" s="43">
        <v>0.1</v>
      </c>
      <c r="I189" s="43"/>
      <c r="J189" s="43">
        <v>20.2</v>
      </c>
      <c r="K189" s="44">
        <v>96</v>
      </c>
      <c r="L189" s="43">
        <v>1.62</v>
      </c>
    </row>
    <row r="190" spans="1:12" ht="15" x14ac:dyDescent="0.25">
      <c r="A190" s="23"/>
      <c r="B190" s="15"/>
      <c r="C190" s="11"/>
      <c r="D190" s="7" t="s">
        <v>31</v>
      </c>
      <c r="E190" s="42"/>
      <c r="F190" s="43">
        <v>30</v>
      </c>
      <c r="G190" s="43">
        <v>5.8</v>
      </c>
      <c r="H190" s="43">
        <v>1</v>
      </c>
      <c r="I190" s="43">
        <v>37.200000000000003</v>
      </c>
      <c r="J190" s="43">
        <v>186</v>
      </c>
      <c r="K190" s="44"/>
      <c r="L190" s="43">
        <v>2.69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>
        <v>50</v>
      </c>
      <c r="G191" s="43"/>
      <c r="H191" s="43"/>
      <c r="I191" s="43"/>
      <c r="J191" s="43"/>
      <c r="K191" s="44"/>
      <c r="L191" s="43">
        <v>2.6</v>
      </c>
    </row>
    <row r="192" spans="1:12" ht="15" x14ac:dyDescent="0.25">
      <c r="A192" s="23"/>
      <c r="B192" s="15"/>
      <c r="C192" s="11"/>
      <c r="D192" s="6"/>
      <c r="E192" s="42" t="s">
        <v>52</v>
      </c>
      <c r="F192" s="43">
        <v>180</v>
      </c>
      <c r="G192" s="43">
        <v>0.7</v>
      </c>
      <c r="H192" s="43"/>
      <c r="I192" s="43">
        <v>17.600000000000001</v>
      </c>
      <c r="J192" s="43">
        <v>79.2</v>
      </c>
      <c r="K192" s="44"/>
      <c r="L192" s="43">
        <v>17.78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520</v>
      </c>
      <c r="G194" s="19">
        <f t="shared" ref="G194:J194" si="88">SUM(G185:G193)</f>
        <v>87.8</v>
      </c>
      <c r="H194" s="19">
        <f t="shared" si="88"/>
        <v>24.1</v>
      </c>
      <c r="I194" s="19">
        <f t="shared" si="88"/>
        <v>116.1</v>
      </c>
      <c r="J194" s="19">
        <f t="shared" si="88"/>
        <v>868.90000000000009</v>
      </c>
      <c r="K194" s="25"/>
      <c r="L194" s="19">
        <f t="shared" ref="L194" si="89">SUM(L185:L193)</f>
        <v>108.77</v>
      </c>
    </row>
    <row r="195" spans="1:12" ht="15.75" thickBot="1" x14ac:dyDescent="0.25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960</v>
      </c>
      <c r="G195" s="32">
        <f t="shared" ref="G195" si="90">G184+G194</f>
        <v>118.89999999999999</v>
      </c>
      <c r="H195" s="32">
        <f t="shared" ref="H195" si="91">H184+H194</f>
        <v>41.900000000000006</v>
      </c>
      <c r="I195" s="32">
        <f t="shared" ref="I195" si="92">I184+I194</f>
        <v>221.89999999999998</v>
      </c>
      <c r="J195" s="32">
        <f t="shared" ref="J195:L195" si="93">J184+J194</f>
        <v>1487.9</v>
      </c>
      <c r="K195" s="32"/>
      <c r="L195" s="32">
        <f t="shared" si="93"/>
        <v>206.82999999999998</v>
      </c>
    </row>
    <row r="196" spans="1:12" ht="13.5" thickBot="1" x14ac:dyDescent="0.25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868.5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66.650000000000006</v>
      </c>
      <c r="H196" s="34">
        <f t="shared" si="94"/>
        <v>53.580000000000005</v>
      </c>
      <c r="I196" s="34">
        <f t="shared" si="94"/>
        <v>225.4</v>
      </c>
      <c r="J196" s="34">
        <f t="shared" si="94"/>
        <v>1336.55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181.39500000000001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2024-04-02T08:25:49Z</cp:lastPrinted>
  <dcterms:created xsi:type="dcterms:W3CDTF">2022-05-16T14:23:56Z</dcterms:created>
  <dcterms:modified xsi:type="dcterms:W3CDTF">2024-04-04T10:57:17Z</dcterms:modified>
</cp:coreProperties>
</file>